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7390A34-8854-436F-A989-D55F8A64E019}" xr6:coauthVersionLast="45" xr6:coauthVersionMax="45" xr10:uidLastSave="{00000000-0000-0000-0000-000000000000}"/>
  <bookViews>
    <workbookView xWindow="-120" yWindow="-120" windowWidth="20730" windowHeight="11160" xr2:uid="{D32C3888-0BE8-410E-AF32-2432821230D0}"/>
  </bookViews>
  <sheets>
    <sheet name="5.-8. razr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9" i="1" l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<sst xmlns="http://schemas.openxmlformats.org/spreadsheetml/2006/main" count="390" uniqueCount="213">
  <si>
    <t xml:space="preserve">OŠ  LJUDEVITA GAJA   NOVA GRADIŠKA </t>
  </si>
  <si>
    <t xml:space="preserve">TROŠKOVNIK  </t>
  </si>
  <si>
    <t xml:space="preserve">PRILOG 2 </t>
  </si>
  <si>
    <t>Razred</t>
  </si>
  <si>
    <t>Predmet/Aktiv</t>
  </si>
  <si>
    <t>Šifra kompleta</t>
  </si>
  <si>
    <t>Nakladnik</t>
  </si>
  <si>
    <t>Naslov</t>
  </si>
  <si>
    <t>Podnaslov</t>
  </si>
  <si>
    <t>Autor(i)</t>
  </si>
  <si>
    <t>Broj učenika</t>
  </si>
  <si>
    <t>Cijena udžbenika</t>
  </si>
  <si>
    <t>Ukupno</t>
  </si>
  <si>
    <t>Hrvatski jezik</t>
  </si>
  <si>
    <t>Školska knjiga d.d.</t>
  </si>
  <si>
    <t>Matematika</t>
  </si>
  <si>
    <t>Engleski jezik</t>
  </si>
  <si>
    <t>Katolički vjeronauk</t>
  </si>
  <si>
    <t>Informatika</t>
  </si>
  <si>
    <t>UKUPNO:</t>
  </si>
  <si>
    <t>Profil Klett d.o.o.</t>
  </si>
  <si>
    <t>Kršćanska sadašnjost d.o.o.</t>
  </si>
  <si>
    <t>Maja Mardešić</t>
  </si>
  <si>
    <t>Alfa d.d.</t>
  </si>
  <si>
    <t>Glazbena kultura</t>
  </si>
  <si>
    <t>Vjeronauk</t>
  </si>
  <si>
    <t>KS</t>
  </si>
  <si>
    <t>Njemački jezik</t>
  </si>
  <si>
    <t>KLETT</t>
  </si>
  <si>
    <t>Giorgio Motta, Mirjana Klobučar</t>
  </si>
  <si>
    <t>5. razred osnovne škole</t>
  </si>
  <si>
    <t>Engleski jezik, prvi jezik</t>
  </si>
  <si>
    <t>Geografija</t>
  </si>
  <si>
    <t>Likovna kultura</t>
  </si>
  <si>
    <t>Njemački jezik, drugi jezik</t>
  </si>
  <si>
    <t>Povijest</t>
  </si>
  <si>
    <t>Priroda</t>
  </si>
  <si>
    <t>Tehnička kultura</t>
  </si>
  <si>
    <t>Naklada Ljevak d.o.o.</t>
  </si>
  <si>
    <t>DIP IN 5</t>
  </si>
  <si>
    <t>MOJA ZEMLJA 1</t>
  </si>
  <si>
    <t>GLAZBENI KRUG 5</t>
  </si>
  <si>
    <t>HRVATSKA ČITANKA 5</t>
  </si>
  <si>
    <t>HRVATSKA KRIJESNICA 5</t>
  </si>
  <si>
    <t>#MOJPORTAL5</t>
  </si>
  <si>
    <t>UČITELJU, GDJE STANUJEŠ?</t>
  </si>
  <si>
    <t>OPAŽAM, OBLIKUJEM 5</t>
  </si>
  <si>
    <t>MATEMATIČKI IZAZOVI 5, PRVI DIO</t>
  </si>
  <si>
    <t>MATEMATIČKI IZAZOVI 5, DRUGI DIO</t>
  </si>
  <si>
    <t>MAXIMAL 2</t>
  </si>
  <si>
    <t>POVIJEST 5</t>
  </si>
  <si>
    <t>PRIRODA 5</t>
  </si>
  <si>
    <t>TK 5</t>
  </si>
  <si>
    <t>udžbenik engleskoga jezika s dodatnim digitalnim sadržajima u petome razredu osnovne škole, 5. godina učenja</t>
  </si>
  <si>
    <t>udžbenik iz geografije za peti razred osnovne škole</t>
  </si>
  <si>
    <t>udžbenik glazbene kulture za peti razred osnovne škole</t>
  </si>
  <si>
    <t>Hrvatski jezik - Čitanka za 5. razred osnovne škole</t>
  </si>
  <si>
    <t>udžbenik iz hrvatskoga jezika za 5. razred osnovne škole</t>
  </si>
  <si>
    <t>udžbenik informatike s dodatnim digitalnim sadržajima u petom razredu osnovne škole</t>
  </si>
  <si>
    <t>udžbenik za katolički vjeronauk petoga razreda osnovne škole</t>
  </si>
  <si>
    <t>udžbenik likovne kulture za peti razred osnovne škole</t>
  </si>
  <si>
    <t>udžbenik sa zadatcima za vježbanje iz matematike za peti razred osnovne škole</t>
  </si>
  <si>
    <t>udžbenik njemačkoga jezika za peti razred osnovne škole, druga godina učenja</t>
  </si>
  <si>
    <t>udžbenik iz povijesti za peti razred osnovne škole</t>
  </si>
  <si>
    <t>udžbenik iz prirode za peti razred osnovne škole</t>
  </si>
  <si>
    <t>udžbenik tehničke kulture za 5. razred osnovne škole</t>
  </si>
  <si>
    <t>Suzana Ban</t>
  </si>
  <si>
    <t>Ivan Gambiroža, Josip Jukić, Dinko Marin, Ana Mesić</t>
  </si>
  <si>
    <t>Ružica Ambruš-Kiš, Nikolina Matoš, Tomislav Seletković, Snježana Stojaković, Zrinka Šimunović</t>
  </si>
  <si>
    <t>Mirjana Jukić, Slavica Kovač, Iverka Kraševac, Dubravka Težak, Martina Tunuković, Martina Valec-Rebić</t>
  </si>
  <si>
    <t>Slavica Kovač, Mirjana Jukić</t>
  </si>
  <si>
    <t>Magdalena Babić, Nikolina Bubica, Stanko Leko, Zoran Dimovski, Mario Stančić, Ivana Ružić, Nikola Mihočka, Branko Vejnović</t>
  </si>
  <si>
    <t>Mirjana Novak, Barbara Sipina</t>
  </si>
  <si>
    <t>Martina Kosec, Jurana Mihalić Linarić, Dijana Nazor</t>
  </si>
  <si>
    <t>Gordana Paić, Željko Bošnjak, Boris Čulina, Niko Grgić</t>
  </si>
  <si>
    <t>Giorgio Motta, Elzbieta Krulak-Kempisty, Claudia Brass, Dagmar Glück, Mirjana Klobučar</t>
  </si>
  <si>
    <t>Ante Birin, Eva Katarina Glazer, Tomislav Šarlija, Abelina Finek, Darko Fine</t>
  </si>
  <si>
    <t>Marijana Bastić, Valerija Begić, Ana Bakarić, Bernarda Kralj Golub</t>
  </si>
  <si>
    <t>Marijan Vinković, Leon Zakanji, Tamara Valčić, Mato Šimunović, Darko Suman, Tijana Martić, Ružica Gulam, Damir Ereš, Fany Bilić</t>
  </si>
  <si>
    <t>6. razred osnovne škole</t>
  </si>
  <si>
    <t>Engleski jezik, napredno učenje</t>
  </si>
  <si>
    <t>Njemački jezik, početno učenje</t>
  </si>
  <si>
    <t>DIP IN 6</t>
  </si>
  <si>
    <t>GEA 2</t>
  </si>
  <si>
    <t>ALLEGRO 6</t>
  </si>
  <si>
    <t>ŠESTICA</t>
  </si>
  <si>
    <t>HRVATSKI ZA 6 / ŠESTICA</t>
  </si>
  <si>
    <t>#MOJPORTAL6</t>
  </si>
  <si>
    <t>BIRAM SLOBODU</t>
  </si>
  <si>
    <t>OPAŽAM, OBLIKUJEM 6</t>
  </si>
  <si>
    <t>MATEMATIKA 6</t>
  </si>
  <si>
    <t>MAXIMAL 3</t>
  </si>
  <si>
    <t>POVIJEST 6</t>
  </si>
  <si>
    <t>PRIRODA 6</t>
  </si>
  <si>
    <t>TK 6</t>
  </si>
  <si>
    <t>udžbenik engleskog jezika s dodatnim digitalnim sadržajima u šestom razredu osnovne škole, 6. godina učenja</t>
  </si>
  <si>
    <t>udžbenik geografije s dodatnim digitalnim sadržajima u šestom razredu osnovne škole</t>
  </si>
  <si>
    <t>udžbenik glazbene kulture s dodatnim digitalnim sadržajima u šestom razredu osnovne škole</t>
  </si>
  <si>
    <t>čitanka iz hrvatskoga jezika za šesti razred osnovne škole</t>
  </si>
  <si>
    <t>udžbenik iz hrvatskoga jezika za šesti razred osnovne škole</t>
  </si>
  <si>
    <t>udžbenik informatike s dodatnim digitalnim sadržajima u šestom razredu osnovne škole</t>
  </si>
  <si>
    <t>udžbenik za katolički vjeronauk šestoga razreda osnovne škole</t>
  </si>
  <si>
    <t>udžbenik iz likovne kulture za 6. razred osnovne škole</t>
  </si>
  <si>
    <t>udžbenik matematike za šesti razred osnovne škole, 1. svezak</t>
  </si>
  <si>
    <t>udžbenik matematike za šesti razred osnovne škole, 2. svezak</t>
  </si>
  <si>
    <t>udžbenik njemačkoga jezika za šesti razred osnovne škole, treća godina učenja</t>
  </si>
  <si>
    <t>udžbenik iz povijesti za šesti razred osnovne škole</t>
  </si>
  <si>
    <t>udžbenik iz prirode za šesti razred osnovne škole</t>
  </si>
  <si>
    <t>udžbenik tehničke kulture za 6. razred osnovne škole</t>
  </si>
  <si>
    <t>Danijel Orešić, Igor Tišma, Ružica Vuk, Alenka Bujan, Predrag Kralj</t>
  </si>
  <si>
    <t>Natalija Banov, Davor Brđanović, Sandra Frančišković, Sandra Ivančić, Eva Kirchmayer Bilić, Alenka Martinović, Darko Novosel, Tomislav Pehar</t>
  </si>
  <si>
    <t>Diana Greblički-Miculinić, Krunoslav Matošević, Lidija Sykora-Nagy, Dejana Tavas</t>
  </si>
  <si>
    <t>Ela Družijanić-Hajdarević, Diana Greblički-Miculinić, Zrinka Romić, Nataša Jurić-Stanković</t>
  </si>
  <si>
    <t>Martina Kosec, Romana Nikolić, Petra Ružić</t>
  </si>
  <si>
    <t>Z. Šikić, V. Draženović Žitko, I. Golac Jakopović, B. Goleš, Z. Lobor, M. Marić, T. Nemeth, G. Stajčić, M. Vuković</t>
  </si>
  <si>
    <t>Ante Birin, Tomislav Šarlija, Danijela Deković</t>
  </si>
  <si>
    <t>Leon Zakanji, Tamara Valčić, Mato Šimunović, Darko Suman, Tome Kovačević, Ana Majić, Damir Ereš, Ivo Tkalec, Dragan Vlajinić</t>
  </si>
  <si>
    <t>7. razred osnovne škole</t>
  </si>
  <si>
    <t>Biologija</t>
  </si>
  <si>
    <t>Fizika</t>
  </si>
  <si>
    <t>Kemija</t>
  </si>
  <si>
    <t>DIP IN 7</t>
  </si>
  <si>
    <t>ALLEGRO 7</t>
  </si>
  <si>
    <t>VOLIM HRVATSKI 7</t>
  </si>
  <si>
    <t>SNAGA RIJEČI 7</t>
  </si>
  <si>
    <t>#MOJPORTAL7</t>
  </si>
  <si>
    <t>NEKA JE BOG PRVI</t>
  </si>
  <si>
    <t>OPAŽAM, OBLIKUJEM 7</t>
  </si>
  <si>
    <t>MATEMATIKA 7</t>
  </si>
  <si>
    <t>MAXIMAL 4</t>
  </si>
  <si>
    <t>POVIJEST 7</t>
  </si>
  <si>
    <t>TK 7</t>
  </si>
  <si>
    <t>BIOLOGIJA 7</t>
  </si>
  <si>
    <t>FIZIKA 7</t>
  </si>
  <si>
    <t>KEMIJA 7</t>
  </si>
  <si>
    <t xml:space="preserve">GEOGRAFIJA 3 </t>
  </si>
  <si>
    <t>udžbenik engleskog jezika s dodatnim digitalnim sadržajima u sedmome razredu osnovne škole, 7. godina učenja</t>
  </si>
  <si>
    <t>udžbenik glazbene kulture s dodatnim digitalnim sadržajima u sedmome razredu osnovne škole</t>
  </si>
  <si>
    <t>udžbenik hrvatskog jezika s dodatnim digitalnim sadržajima u sedmome razredu osnovne škole</t>
  </si>
  <si>
    <t>čitanka hrvatskog jezika s dodatnim digitalnim sadržajima u sedmome razredu osnovne škole</t>
  </si>
  <si>
    <t>udžbenik informatike s dodatnim digitalnim sadržajima u sedmom razredu osnovne škole</t>
  </si>
  <si>
    <t>udžbenik za katolički vjeronauk sedmoga razreda osnovne škole</t>
  </si>
  <si>
    <t>udžbenik iz likovne kulture za 7. razred osnovne škole</t>
  </si>
  <si>
    <t>udžbenik matematike za sedmi razred osnovne škole, 1. svezak</t>
  </si>
  <si>
    <t>udžbenik matematike za sedmi razred osnovne škole, 2. svezak</t>
  </si>
  <si>
    <t>udžbenik njemačkoga jezika za sedmi razred osnovne škole, četvrta godina učenja</t>
  </si>
  <si>
    <t>udžbenik iz povijesti za sedmi razred osnovne škole</t>
  </si>
  <si>
    <t>udžbenik tehničke kulture za 7. razred osnovne škole</t>
  </si>
  <si>
    <t>udžbenik iz biologije za sedmi razred osnovne škole</t>
  </si>
  <si>
    <t>udžbenik za istraživačku nastavu fizike u sedmom razredu osnovne škole</t>
  </si>
  <si>
    <t>udžbenik iz kemije za sedmi razred osnovne škole</t>
  </si>
  <si>
    <t>udžbenik za 7. razred osnovne škole</t>
  </si>
  <si>
    <t>Višnja Anić, Božica Pavlinek</t>
  </si>
  <si>
    <t>Anđelka Rihtarić, Žana Majić, Vesna Samardžić</t>
  </si>
  <si>
    <t>Anita Šojat</t>
  </si>
  <si>
    <t>Josip Periš, Marina Šimić, Ivana Perčić</t>
  </si>
  <si>
    <t>Giorgio Motta, Elzbieta Krulak-Kempisty, Dagmar Glück, Kerstin Reinke, Mirjana Klobučar</t>
  </si>
  <si>
    <t>Željko Holjevac, Maja Katušić, Darko Finek, Abelina Finek, Ante Birin, Tomislav Šarlija</t>
  </si>
  <si>
    <t>Leon Zakanji, Dragan Vlajinić, Damir Čović, Krešimir Kenfelj, Alenka Šimić, Sanja Prodanović Trlin, Marijan Vinković</t>
  </si>
  <si>
    <t>Valerija Begić, Marijana Bastić, Ana Bakarić, Bernarda Kralj Golub, Julijana Madaj Prpić</t>
  </si>
  <si>
    <t>Danijela Takač, Sandra Ivković, Senada Tuhtan, Iva Petričević, Ivana Zakanji, Tanja Paris, Mijo Dropuljić</t>
  </si>
  <si>
    <t>Mirela Mamić, Draginja Mrvoš-Sermek, Veronika Peradinović, Nikolina Ribarić</t>
  </si>
  <si>
    <t>Tomislav Jelić, Zoran Klarić</t>
  </si>
  <si>
    <t>8. razred osnovne škole</t>
  </si>
  <si>
    <t>Talijanski jezik</t>
  </si>
  <si>
    <t>BIOLOGIJA 8</t>
  </si>
  <si>
    <t>FIZIKA 8</t>
  </si>
  <si>
    <t>KEMIJA 8</t>
  </si>
  <si>
    <t xml:space="preserve">SNAGA RIJEČI 8 </t>
  </si>
  <si>
    <t xml:space="preserve">RIJEČI HRVATSKE 8 </t>
  </si>
  <si>
    <t>DIP IN 8</t>
  </si>
  <si>
    <t>MATEMATIKA 8</t>
  </si>
  <si>
    <t>GEOGRAFIJA 4</t>
  </si>
  <si>
    <t>POVIJEST 8</t>
  </si>
  <si>
    <t>SVIJET GLAZBE 8</t>
  </si>
  <si>
    <t>LIKOVNI SAT 8</t>
  </si>
  <si>
    <t>TEHNIČKA KULTURA 8</t>
  </si>
  <si>
    <t>S KRISTOM U ŽIVOT</t>
  </si>
  <si>
    <t>WIR+ 5</t>
  </si>
  <si>
    <t>APPLAUS! 8</t>
  </si>
  <si>
    <t>VIENI CON ME 5 PIU</t>
  </si>
  <si>
    <t>MOJ PORTAL 3.0, 8</t>
  </si>
  <si>
    <t>udžbenik iz biologije za osmi razred osnovne škole</t>
  </si>
  <si>
    <t>udžbenik za istraživačku nastavu fizike u osmom razredu osnovne škole</t>
  </si>
  <si>
    <t>udžbenik iz kemije za osmi razred osnovne škole</t>
  </si>
  <si>
    <t>hrvatska čitanka s višemedijskim nastavnim materijalima u osmom razredu osnovne škole</t>
  </si>
  <si>
    <t>udžbenik hrvatskoga jezika za osmi razred osnovne škole</t>
  </si>
  <si>
    <t>udžbenik engleskog jezika s višemedijskim nastavnim sadržajima u osmom razredu osnovne škole - 8. godina učenja</t>
  </si>
  <si>
    <t>udžbenik i zbirka zadataka iz matematike za osmi razred osnovne škole, 1. polugodište</t>
  </si>
  <si>
    <t>udžbenik i zbirka zadataka iz matematike za osmi razred osnovne škole, 2. polugodište</t>
  </si>
  <si>
    <t>udžbenik za 8. razred osnovne škole</t>
  </si>
  <si>
    <t>udžbenik za glazbenu kulturu u osmom razredu osnovne škole (s CD-om)</t>
  </si>
  <si>
    <t>udžbenik likovne kulture za osmi razred osnovne škola</t>
  </si>
  <si>
    <t>udžbenik za katolički vjeronauk osmoga razreda osnovne škole</t>
  </si>
  <si>
    <t>udžbenik njemačkog jezika za 8. razred osnovne škole
5. godina učenja s pripadajućim audio CD-om</t>
  </si>
  <si>
    <t>udžbenik njemačkoga jezika sa zvučnim cd-om za osmi razred osnovne škole, VIII. godina učenja</t>
  </si>
  <si>
    <t>udžbenik talijanskog jezika s višemedijskim nastavnim materijalima u osmom razredu osnovne škole - 5. godina učenja, 2. strani jezik</t>
  </si>
  <si>
    <t>udžbenik informatike s višemedijskim nastavnim materijalima u osmom razredu osnovne škole</t>
  </si>
  <si>
    <t>Valerija Begić, Marijana Bastić, Julijana Madaj Prpić, Ana Bakarić</t>
  </si>
  <si>
    <t>Mirela Mamić, Draginja Mrvoš Sermek, Veronika Peradinović, Nikolina Ribarić</t>
  </si>
  <si>
    <r>
      <rPr>
        <sz val="11"/>
        <rFont val="Calibri"/>
        <family val="2"/>
        <charset val="238"/>
        <scheme val="minor"/>
      </rPr>
      <t>Ela Družijanić Hajdarević, Zorica Lugarić, Zrinka
Romić, Lidija Sykora Nagy</t>
    </r>
  </si>
  <si>
    <t>Olinka Breka</t>
  </si>
  <si>
    <t>Tamara Nemeth, Goran Stajčić, Zvonimir Šikić</t>
  </si>
  <si>
    <t>Tomislav Jelić, Đuro Škrget</t>
  </si>
  <si>
    <t>Stjepan Bekavac, Mario Jareb</t>
  </si>
  <si>
    <r>
      <rPr>
        <sz val="11"/>
        <rFont val="Calibri"/>
        <family val="2"/>
        <charset val="238"/>
        <scheme val="minor"/>
      </rPr>
      <t>Nevenka Raguž, Tonka Lazarić, Zoran Štefanac, Ante
Gašpardi</t>
    </r>
  </si>
  <si>
    <r>
      <rPr>
        <sz val="11"/>
        <rFont val="Calibri"/>
        <family val="2"/>
        <charset val="238"/>
        <scheme val="minor"/>
      </rPr>
      <t>Dražen Jerabek, Gordana Jerabek, Blanka Petrinec-
Fulir, Natalija Stipetić-Čus</t>
    </r>
  </si>
  <si>
    <r>
      <rPr>
        <sz val="11"/>
        <rFont val="Calibri"/>
        <family val="2"/>
        <charset val="238"/>
        <scheme val="minor"/>
      </rPr>
      <t>Aleksandar Rosić, Ivan Sunko, Kristijan Ovčarić, Ivo
Crnoja</t>
    </r>
  </si>
  <si>
    <t>Josip Periš i autorski tim</t>
  </si>
  <si>
    <t>Gordana Barišić Lazar, Ivana Vukančić</t>
  </si>
  <si>
    <t>Ingrid Damiani Einwalter, Mirjana Marković Marinković, Nives Sironić Bonefačić</t>
  </si>
  <si>
    <t>Magdalena Babić, Zoran Dimovski, Fredi Glavan, Stanko Leko, Mario Stančić, Branko Vejnović</t>
  </si>
  <si>
    <t>Ukupno bez PDV-a:  112 904,76                                  PDV 5 %:  5645,24                                                         Sveukupno: 118 550, 00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</si>
</sst>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8">
    <xf numFmtId="0" fontId="0" fillId="0" borderId="0" xfId="0"/>
    <xf numFmtId="2" fontId="0" fillId="0" borderId="0" xfId="0" applyNumberFormat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2" borderId="0" xfId="0" applyFill="1" applyBorder="1" applyAlignment="1">
      <alignment vertical="center" wrapText="1"/>
    </xf>
    <xf numFmtId="2" fontId="0" fillId="2" borderId="0" xfId="0" applyNumberForma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3" fillId="0" borderId="0" xfId="0" applyNumberFormat="1" applyFont="1" applyBorder="1"/>
    <xf numFmtId="0" fontId="0" fillId="0" borderId="0" xfId="0" applyBorder="1" applyAlignment="1">
      <alignment wrapText="1"/>
    </xf>
    <xf numFmtId="2" fontId="0" fillId="3" borderId="0" xfId="0" applyNumberFormat="1" applyFill="1" applyBorder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1" fontId="5" fillId="0" borderId="0" xfId="1" applyNumberFormat="1" applyFont="1" applyBorder="1" applyAlignment="1">
      <alignment shrinkToFit="1"/>
    </xf>
    <xf numFmtId="0" fontId="6" fillId="0" borderId="0" xfId="1" applyFont="1" applyBorder="1" applyAlignment="1">
      <alignment horizontal="left" wrapText="1"/>
    </xf>
    <xf numFmtId="0" fontId="0" fillId="3" borderId="0" xfId="0" applyFill="1" applyBorder="1"/>
    <xf numFmtId="0" fontId="0" fillId="0" borderId="0" xfId="0" applyBorder="1" applyAlignment="1"/>
    <xf numFmtId="0" fontId="6" fillId="0" borderId="0" xfId="1" applyFont="1" applyBorder="1" applyAlignment="1">
      <alignment horizontal="left"/>
    </xf>
    <xf numFmtId="1" fontId="5" fillId="0" borderId="0" xfId="0" applyNumberFormat="1" applyFont="1" applyBorder="1" applyAlignment="1">
      <alignment horizontal="right" wrapText="1" shrinkToFi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wrapText="1" shrinkToFit="1"/>
    </xf>
    <xf numFmtId="1" fontId="5" fillId="0" borderId="0" xfId="0" applyNumberFormat="1" applyFont="1" applyBorder="1" applyAlignment="1">
      <alignment shrinkToFit="1"/>
    </xf>
    <xf numFmtId="0" fontId="6" fillId="0" borderId="0" xfId="2" applyFont="1" applyBorder="1" applyAlignment="1">
      <alignment wrapText="1" readingOrder="1"/>
    </xf>
    <xf numFmtId="49" fontId="6" fillId="0" borderId="0" xfId="2" applyNumberFormat="1" applyFont="1" applyBorder="1" applyAlignment="1">
      <alignment wrapText="1" readingOrder="1"/>
    </xf>
    <xf numFmtId="0" fontId="1" fillId="0" borderId="0" xfId="0" applyFont="1" applyBorder="1" applyAlignment="1">
      <alignment horizontal="left" vertical="center"/>
    </xf>
  </cellXfs>
  <cellStyles count="3">
    <cellStyle name="Normal 2" xfId="2" xr:uid="{B5C30BE8-F892-4D3F-B387-ABECE9C76436}"/>
    <cellStyle name="Normalno" xfId="0" builtinId="0"/>
    <cellStyle name="Normalno 2" xfId="1" xr:uid="{04AEB016-FADB-4E0F-84A2-EF5F25C18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3469F-CE4D-4B3A-8F97-CAE4A36B18E5}">
  <sheetPr>
    <pageSetUpPr fitToPage="1"/>
  </sheetPr>
  <dimension ref="A1:J70"/>
  <sheetViews>
    <sheetView tabSelected="1" topLeftCell="A60" zoomScale="59" zoomScaleNormal="59" workbookViewId="0">
      <selection activeCell="N49" sqref="N49"/>
    </sheetView>
  </sheetViews>
  <sheetFormatPr defaultRowHeight="56.1" customHeight="1" x14ac:dyDescent="0.25"/>
  <cols>
    <col min="1" max="1" width="45.85546875" customWidth="1"/>
    <col min="2" max="2" width="29.28515625" bestFit="1" customWidth="1"/>
    <col min="3" max="3" width="10" customWidth="1"/>
    <col min="4" max="4" width="26.85546875" bestFit="1" customWidth="1"/>
    <col min="5" max="5" width="36.5703125" customWidth="1"/>
    <col min="6" max="6" width="48.7109375" customWidth="1"/>
    <col min="7" max="7" width="52.5703125" customWidth="1"/>
    <col min="8" max="8" width="12.28515625" bestFit="1" customWidth="1"/>
    <col min="9" max="9" width="10.42578125" customWidth="1"/>
    <col min="10" max="10" width="10.5703125" style="1" bestFit="1" customWidth="1"/>
  </cols>
  <sheetData>
    <row r="1" spans="1:10" ht="56.1" customHeight="1" x14ac:dyDescent="0.3">
      <c r="A1" s="2" t="s">
        <v>0</v>
      </c>
      <c r="B1" s="2"/>
      <c r="C1" s="3"/>
      <c r="D1" s="2" t="s">
        <v>1</v>
      </c>
      <c r="E1" s="3"/>
      <c r="F1" s="3"/>
      <c r="G1" s="3"/>
      <c r="H1" s="2" t="s">
        <v>2</v>
      </c>
      <c r="I1" s="3"/>
      <c r="J1" s="4"/>
    </row>
    <row r="2" spans="1:10" ht="56.1" customHeight="1" x14ac:dyDescent="0.25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56.1" customHeight="1" x14ac:dyDescent="0.25">
      <c r="A3" s="7" t="s">
        <v>30</v>
      </c>
      <c r="B3" s="7" t="s">
        <v>31</v>
      </c>
      <c r="C3" s="7">
        <v>3828</v>
      </c>
      <c r="D3" s="7" t="s">
        <v>14</v>
      </c>
      <c r="E3" s="7" t="s">
        <v>39</v>
      </c>
      <c r="F3" s="8" t="s">
        <v>53</v>
      </c>
      <c r="G3" s="8" t="s">
        <v>66</v>
      </c>
      <c r="H3" s="9">
        <v>75</v>
      </c>
      <c r="I3" s="10">
        <v>94.36</v>
      </c>
      <c r="J3" s="10">
        <f>H3*I3</f>
        <v>7077</v>
      </c>
    </row>
    <row r="4" spans="1:10" ht="56.1" customHeight="1" x14ac:dyDescent="0.25">
      <c r="A4" s="7" t="s">
        <v>30</v>
      </c>
      <c r="B4" s="7" t="s">
        <v>32</v>
      </c>
      <c r="C4" s="7">
        <v>3853</v>
      </c>
      <c r="D4" s="7" t="s">
        <v>23</v>
      </c>
      <c r="E4" s="7" t="s">
        <v>40</v>
      </c>
      <c r="F4" s="8" t="s">
        <v>54</v>
      </c>
      <c r="G4" s="8" t="s">
        <v>67</v>
      </c>
      <c r="H4" s="9">
        <v>11</v>
      </c>
      <c r="I4" s="10">
        <v>47</v>
      </c>
      <c r="J4" s="10">
        <f t="shared" ref="J4:J16" si="0">H4*I4</f>
        <v>517</v>
      </c>
    </row>
    <row r="5" spans="1:10" ht="56.1" customHeight="1" x14ac:dyDescent="0.25">
      <c r="A5" s="7" t="s">
        <v>30</v>
      </c>
      <c r="B5" s="7" t="s">
        <v>24</v>
      </c>
      <c r="C5" s="7">
        <v>3866</v>
      </c>
      <c r="D5" s="7" t="s">
        <v>20</v>
      </c>
      <c r="E5" s="7" t="s">
        <v>41</v>
      </c>
      <c r="F5" s="8" t="s">
        <v>55</v>
      </c>
      <c r="G5" s="8" t="s">
        <v>68</v>
      </c>
      <c r="H5" s="9">
        <v>12</v>
      </c>
      <c r="I5" s="10">
        <v>31.45</v>
      </c>
      <c r="J5" s="10">
        <f t="shared" si="0"/>
        <v>377.4</v>
      </c>
    </row>
    <row r="6" spans="1:10" ht="56.1" customHeight="1" x14ac:dyDescent="0.25">
      <c r="A6" s="7" t="s">
        <v>30</v>
      </c>
      <c r="B6" s="7" t="s">
        <v>13</v>
      </c>
      <c r="C6" s="7">
        <v>3880</v>
      </c>
      <c r="D6" s="7" t="s">
        <v>38</v>
      </c>
      <c r="E6" s="7" t="s">
        <v>42</v>
      </c>
      <c r="F6" s="8" t="s">
        <v>56</v>
      </c>
      <c r="G6" s="8" t="s">
        <v>69</v>
      </c>
      <c r="H6" s="9">
        <v>11</v>
      </c>
      <c r="I6" s="10">
        <v>89</v>
      </c>
      <c r="J6" s="10">
        <f t="shared" si="0"/>
        <v>979</v>
      </c>
    </row>
    <row r="7" spans="1:10" ht="56.1" customHeight="1" x14ac:dyDescent="0.25">
      <c r="A7" s="7" t="s">
        <v>30</v>
      </c>
      <c r="B7" s="7" t="s">
        <v>13</v>
      </c>
      <c r="C7" s="7">
        <v>3880</v>
      </c>
      <c r="D7" s="7" t="s">
        <v>38</v>
      </c>
      <c r="E7" s="7" t="s">
        <v>43</v>
      </c>
      <c r="F7" s="8" t="s">
        <v>57</v>
      </c>
      <c r="G7" s="8" t="s">
        <v>70</v>
      </c>
      <c r="H7" s="9">
        <v>11</v>
      </c>
      <c r="I7" s="10">
        <v>68</v>
      </c>
      <c r="J7" s="10">
        <f t="shared" si="0"/>
        <v>748</v>
      </c>
    </row>
    <row r="8" spans="1:10" ht="56.1" customHeight="1" x14ac:dyDescent="0.25">
      <c r="A8" s="7" t="s">
        <v>30</v>
      </c>
      <c r="B8" s="7" t="s">
        <v>18</v>
      </c>
      <c r="C8" s="7">
        <v>3888</v>
      </c>
      <c r="D8" s="7" t="s">
        <v>14</v>
      </c>
      <c r="E8" s="7" t="s">
        <v>44</v>
      </c>
      <c r="F8" s="8" t="s">
        <v>58</v>
      </c>
      <c r="G8" s="8" t="s">
        <v>71</v>
      </c>
      <c r="H8" s="9">
        <v>12</v>
      </c>
      <c r="I8" s="10">
        <v>62.91</v>
      </c>
      <c r="J8" s="10">
        <f t="shared" si="0"/>
        <v>754.92</v>
      </c>
    </row>
    <row r="9" spans="1:10" ht="56.1" customHeight="1" x14ac:dyDescent="0.25">
      <c r="A9" s="7" t="s">
        <v>30</v>
      </c>
      <c r="B9" s="7" t="s">
        <v>17</v>
      </c>
      <c r="C9" s="7">
        <v>3977</v>
      </c>
      <c r="D9" s="7" t="s">
        <v>21</v>
      </c>
      <c r="E9" s="7" t="s">
        <v>45</v>
      </c>
      <c r="F9" s="8" t="s">
        <v>59</v>
      </c>
      <c r="G9" s="8" t="s">
        <v>72</v>
      </c>
      <c r="H9" s="9">
        <v>12</v>
      </c>
      <c r="I9" s="10">
        <v>63</v>
      </c>
      <c r="J9" s="10">
        <f t="shared" si="0"/>
        <v>756</v>
      </c>
    </row>
    <row r="10" spans="1:10" ht="56.1" customHeight="1" x14ac:dyDescent="0.25">
      <c r="A10" s="7" t="s">
        <v>30</v>
      </c>
      <c r="B10" s="7" t="s">
        <v>33</v>
      </c>
      <c r="C10" s="7">
        <v>3920</v>
      </c>
      <c r="D10" s="7" t="s">
        <v>20</v>
      </c>
      <c r="E10" s="7" t="s">
        <v>46</v>
      </c>
      <c r="F10" s="8" t="s">
        <v>60</v>
      </c>
      <c r="G10" s="8" t="s">
        <v>73</v>
      </c>
      <c r="H10" s="9">
        <v>11</v>
      </c>
      <c r="I10" s="10">
        <v>31.45</v>
      </c>
      <c r="J10" s="10">
        <f t="shared" si="0"/>
        <v>345.95</v>
      </c>
    </row>
    <row r="11" spans="1:10" ht="56.1" customHeight="1" x14ac:dyDescent="0.25">
      <c r="A11" s="7" t="s">
        <v>30</v>
      </c>
      <c r="B11" s="7" t="s">
        <v>15</v>
      </c>
      <c r="C11" s="7">
        <v>3933</v>
      </c>
      <c r="D11" s="7" t="s">
        <v>23</v>
      </c>
      <c r="E11" s="7" t="s">
        <v>47</v>
      </c>
      <c r="F11" s="8" t="s">
        <v>61</v>
      </c>
      <c r="G11" s="8" t="s">
        <v>74</v>
      </c>
      <c r="H11" s="9">
        <v>12</v>
      </c>
      <c r="I11" s="10">
        <v>63</v>
      </c>
      <c r="J11" s="10">
        <f t="shared" si="0"/>
        <v>756</v>
      </c>
    </row>
    <row r="12" spans="1:10" ht="56.1" customHeight="1" x14ac:dyDescent="0.25">
      <c r="A12" s="7" t="s">
        <v>30</v>
      </c>
      <c r="B12" s="7" t="s">
        <v>15</v>
      </c>
      <c r="C12" s="7">
        <v>3933</v>
      </c>
      <c r="D12" s="7" t="s">
        <v>23</v>
      </c>
      <c r="E12" s="7" t="s">
        <v>48</v>
      </c>
      <c r="F12" s="8" t="s">
        <v>61</v>
      </c>
      <c r="G12" s="8" t="s">
        <v>74</v>
      </c>
      <c r="H12" s="9">
        <v>12</v>
      </c>
      <c r="I12" s="10">
        <v>62</v>
      </c>
      <c r="J12" s="10">
        <f t="shared" si="0"/>
        <v>744</v>
      </c>
    </row>
    <row r="13" spans="1:10" ht="56.1" customHeight="1" x14ac:dyDescent="0.25">
      <c r="A13" s="7" t="s">
        <v>30</v>
      </c>
      <c r="B13" s="7" t="s">
        <v>34</v>
      </c>
      <c r="C13" s="7">
        <v>3949</v>
      </c>
      <c r="D13" s="7" t="s">
        <v>20</v>
      </c>
      <c r="E13" s="7" t="s">
        <v>49</v>
      </c>
      <c r="F13" s="8" t="s">
        <v>62</v>
      </c>
      <c r="G13" s="8" t="s">
        <v>75</v>
      </c>
      <c r="H13" s="9">
        <v>32</v>
      </c>
      <c r="I13" s="10">
        <v>62.91</v>
      </c>
      <c r="J13" s="10">
        <f t="shared" si="0"/>
        <v>2013.12</v>
      </c>
    </row>
    <row r="14" spans="1:10" ht="56.1" customHeight="1" x14ac:dyDescent="0.25">
      <c r="A14" s="7" t="s">
        <v>30</v>
      </c>
      <c r="B14" s="7" t="s">
        <v>35</v>
      </c>
      <c r="C14" s="7">
        <v>4264</v>
      </c>
      <c r="D14" s="7" t="s">
        <v>23</v>
      </c>
      <c r="E14" s="7" t="s">
        <v>50</v>
      </c>
      <c r="F14" s="8" t="s">
        <v>63</v>
      </c>
      <c r="G14" s="8" t="s">
        <v>76</v>
      </c>
      <c r="H14" s="9">
        <v>11</v>
      </c>
      <c r="I14" s="10">
        <v>62</v>
      </c>
      <c r="J14" s="10">
        <f t="shared" si="0"/>
        <v>682</v>
      </c>
    </row>
    <row r="15" spans="1:10" ht="56.1" customHeight="1" x14ac:dyDescent="0.25">
      <c r="A15" s="7" t="s">
        <v>30</v>
      </c>
      <c r="B15" s="7" t="s">
        <v>36</v>
      </c>
      <c r="C15" s="7">
        <v>3954</v>
      </c>
      <c r="D15" s="7" t="s">
        <v>23</v>
      </c>
      <c r="E15" s="7" t="s">
        <v>51</v>
      </c>
      <c r="F15" s="8" t="s">
        <v>64</v>
      </c>
      <c r="G15" s="8" t="s">
        <v>77</v>
      </c>
      <c r="H15" s="9">
        <v>11</v>
      </c>
      <c r="I15" s="10">
        <v>47</v>
      </c>
      <c r="J15" s="10">
        <f t="shared" si="0"/>
        <v>517</v>
      </c>
    </row>
    <row r="16" spans="1:10" ht="56.1" customHeight="1" x14ac:dyDescent="0.25">
      <c r="A16" s="7" t="s">
        <v>30</v>
      </c>
      <c r="B16" s="7" t="s">
        <v>37</v>
      </c>
      <c r="C16" s="7">
        <v>3974</v>
      </c>
      <c r="D16" s="7" t="s">
        <v>20</v>
      </c>
      <c r="E16" s="7" t="s">
        <v>52</v>
      </c>
      <c r="F16" s="8" t="s">
        <v>65</v>
      </c>
      <c r="G16" s="8" t="s">
        <v>78</v>
      </c>
      <c r="H16" s="9">
        <v>15</v>
      </c>
      <c r="I16" s="10">
        <v>31.45</v>
      </c>
      <c r="J16" s="10">
        <f t="shared" si="0"/>
        <v>471.75</v>
      </c>
    </row>
    <row r="17" spans="1:10" ht="56.1" customHeight="1" x14ac:dyDescent="0.25">
      <c r="A17" s="11"/>
      <c r="B17" s="11"/>
      <c r="C17" s="11"/>
      <c r="D17" s="11"/>
      <c r="E17" s="11"/>
      <c r="F17" s="11"/>
      <c r="G17" s="11"/>
      <c r="H17" s="3"/>
      <c r="I17" s="12" t="s">
        <v>19</v>
      </c>
      <c r="J17" s="12">
        <f>SUM(J3:J16)</f>
        <v>16739.14</v>
      </c>
    </row>
    <row r="18" spans="1:10" ht="60" customHeight="1" x14ac:dyDescent="0.25">
      <c r="A18" s="3" t="s">
        <v>79</v>
      </c>
      <c r="B18" s="3" t="s">
        <v>80</v>
      </c>
      <c r="C18" s="3">
        <v>4736</v>
      </c>
      <c r="D18" s="3" t="s">
        <v>14</v>
      </c>
      <c r="E18" s="3" t="s">
        <v>82</v>
      </c>
      <c r="F18" s="11" t="s">
        <v>95</v>
      </c>
      <c r="G18" s="11" t="s">
        <v>22</v>
      </c>
      <c r="H18" s="3">
        <v>64</v>
      </c>
      <c r="I18" s="4">
        <v>93.29</v>
      </c>
      <c r="J18" s="4">
        <f>H18*I18</f>
        <v>5970.56</v>
      </c>
    </row>
    <row r="19" spans="1:10" ht="60" customHeight="1" x14ac:dyDescent="0.25">
      <c r="A19" s="3" t="s">
        <v>79</v>
      </c>
      <c r="B19" s="3" t="s">
        <v>32</v>
      </c>
      <c r="C19" s="3">
        <v>4758</v>
      </c>
      <c r="D19" s="3" t="s">
        <v>14</v>
      </c>
      <c r="E19" s="3" t="s">
        <v>83</v>
      </c>
      <c r="F19" s="11" t="s">
        <v>96</v>
      </c>
      <c r="G19" s="11" t="s">
        <v>109</v>
      </c>
      <c r="H19" s="3">
        <v>64</v>
      </c>
      <c r="I19" s="4">
        <v>62.19</v>
      </c>
      <c r="J19" s="4">
        <f t="shared" ref="J19:J31" si="1">H19*I19</f>
        <v>3980.16</v>
      </c>
    </row>
    <row r="20" spans="1:10" ht="60" customHeight="1" x14ac:dyDescent="0.25">
      <c r="A20" s="3" t="s">
        <v>79</v>
      </c>
      <c r="B20" s="3" t="s">
        <v>24</v>
      </c>
      <c r="C20" s="3">
        <v>4721</v>
      </c>
      <c r="D20" s="3" t="s">
        <v>14</v>
      </c>
      <c r="E20" s="3" t="s">
        <v>84</v>
      </c>
      <c r="F20" s="11" t="s">
        <v>97</v>
      </c>
      <c r="G20" s="11" t="s">
        <v>110</v>
      </c>
      <c r="H20" s="3">
        <v>64</v>
      </c>
      <c r="I20" s="4">
        <v>31.1</v>
      </c>
      <c r="J20" s="4">
        <f t="shared" si="1"/>
        <v>1990.4</v>
      </c>
    </row>
    <row r="21" spans="1:10" ht="60" customHeight="1" x14ac:dyDescent="0.25">
      <c r="A21" s="3" t="s">
        <v>79</v>
      </c>
      <c r="B21" s="3" t="s">
        <v>13</v>
      </c>
      <c r="C21" s="3">
        <v>4673</v>
      </c>
      <c r="D21" s="3" t="s">
        <v>20</v>
      </c>
      <c r="E21" s="3" t="s">
        <v>85</v>
      </c>
      <c r="F21" s="11" t="s">
        <v>98</v>
      </c>
      <c r="G21" s="11" t="s">
        <v>111</v>
      </c>
      <c r="H21" s="3">
        <v>64</v>
      </c>
      <c r="I21" s="4">
        <v>78</v>
      </c>
      <c r="J21" s="4">
        <f t="shared" si="1"/>
        <v>4992</v>
      </c>
    </row>
    <row r="22" spans="1:10" ht="60" customHeight="1" x14ac:dyDescent="0.25">
      <c r="A22" s="3" t="s">
        <v>79</v>
      </c>
      <c r="B22" s="3" t="s">
        <v>13</v>
      </c>
      <c r="C22" s="3">
        <v>4673</v>
      </c>
      <c r="D22" s="3" t="s">
        <v>20</v>
      </c>
      <c r="E22" s="3" t="s">
        <v>86</v>
      </c>
      <c r="F22" s="11" t="s">
        <v>99</v>
      </c>
      <c r="G22" s="11" t="s">
        <v>112</v>
      </c>
      <c r="H22" s="3">
        <v>64</v>
      </c>
      <c r="I22" s="4">
        <v>77.48</v>
      </c>
      <c r="J22" s="4">
        <f t="shared" si="1"/>
        <v>4958.72</v>
      </c>
    </row>
    <row r="23" spans="1:10" ht="60" customHeight="1" x14ac:dyDescent="0.25">
      <c r="A23" s="3" t="s">
        <v>79</v>
      </c>
      <c r="B23" s="3" t="s">
        <v>18</v>
      </c>
      <c r="C23" s="3">
        <v>4718</v>
      </c>
      <c r="D23" s="3" t="s">
        <v>14</v>
      </c>
      <c r="E23" s="3" t="s">
        <v>87</v>
      </c>
      <c r="F23" s="11" t="s">
        <v>100</v>
      </c>
      <c r="G23" s="11" t="s">
        <v>71</v>
      </c>
      <c r="H23" s="3">
        <v>64</v>
      </c>
      <c r="I23" s="4">
        <v>62.19</v>
      </c>
      <c r="J23" s="4">
        <f t="shared" si="1"/>
        <v>3980.16</v>
      </c>
    </row>
    <row r="24" spans="1:10" ht="60" customHeight="1" x14ac:dyDescent="0.25">
      <c r="A24" s="3" t="s">
        <v>79</v>
      </c>
      <c r="B24" s="3" t="s">
        <v>17</v>
      </c>
      <c r="C24" s="3">
        <v>4462</v>
      </c>
      <c r="D24" s="3" t="s">
        <v>21</v>
      </c>
      <c r="E24" s="3" t="s">
        <v>88</v>
      </c>
      <c r="F24" s="11" t="s">
        <v>101</v>
      </c>
      <c r="G24" s="11" t="s">
        <v>72</v>
      </c>
      <c r="H24" s="3">
        <v>60</v>
      </c>
      <c r="I24" s="4">
        <v>62.1</v>
      </c>
      <c r="J24" s="4">
        <f t="shared" si="1"/>
        <v>3726</v>
      </c>
    </row>
    <row r="25" spans="1:10" ht="60" customHeight="1" x14ac:dyDescent="0.25">
      <c r="A25" s="3" t="s">
        <v>79</v>
      </c>
      <c r="B25" s="3" t="s">
        <v>33</v>
      </c>
      <c r="C25" s="3">
        <v>4659</v>
      </c>
      <c r="D25" s="3" t="s">
        <v>20</v>
      </c>
      <c r="E25" s="3" t="s">
        <v>89</v>
      </c>
      <c r="F25" s="11" t="s">
        <v>102</v>
      </c>
      <c r="G25" s="11" t="s">
        <v>113</v>
      </c>
      <c r="H25" s="3">
        <v>64</v>
      </c>
      <c r="I25" s="4">
        <v>31.1</v>
      </c>
      <c r="J25" s="4">
        <f t="shared" si="1"/>
        <v>1990.4</v>
      </c>
    </row>
    <row r="26" spans="1:10" ht="60" customHeight="1" x14ac:dyDescent="0.25">
      <c r="A26" s="3" t="s">
        <v>79</v>
      </c>
      <c r="B26" s="3" t="s">
        <v>15</v>
      </c>
      <c r="C26" s="3">
        <v>4639</v>
      </c>
      <c r="D26" s="3" t="s">
        <v>20</v>
      </c>
      <c r="E26" s="3" t="s">
        <v>90</v>
      </c>
      <c r="F26" s="11" t="s">
        <v>103</v>
      </c>
      <c r="G26" s="11" t="s">
        <v>114</v>
      </c>
      <c r="H26" s="3">
        <v>64</v>
      </c>
      <c r="I26" s="4">
        <v>62</v>
      </c>
      <c r="J26" s="4">
        <f t="shared" si="1"/>
        <v>3968</v>
      </c>
    </row>
    <row r="27" spans="1:10" ht="60" customHeight="1" x14ac:dyDescent="0.25">
      <c r="A27" s="3" t="s">
        <v>79</v>
      </c>
      <c r="B27" s="3" t="s">
        <v>15</v>
      </c>
      <c r="C27" s="3">
        <v>4639</v>
      </c>
      <c r="D27" s="3" t="s">
        <v>20</v>
      </c>
      <c r="E27" s="3" t="s">
        <v>90</v>
      </c>
      <c r="F27" s="11" t="s">
        <v>104</v>
      </c>
      <c r="G27" s="11" t="s">
        <v>114</v>
      </c>
      <c r="H27" s="3">
        <v>64</v>
      </c>
      <c r="I27" s="4">
        <v>62.39</v>
      </c>
      <c r="J27" s="4">
        <f t="shared" si="1"/>
        <v>3992.96</v>
      </c>
    </row>
    <row r="28" spans="1:10" ht="60" customHeight="1" x14ac:dyDescent="0.25">
      <c r="A28" s="3" t="s">
        <v>79</v>
      </c>
      <c r="B28" s="3" t="s">
        <v>81</v>
      </c>
      <c r="C28" s="3">
        <v>4645</v>
      </c>
      <c r="D28" s="3" t="s">
        <v>20</v>
      </c>
      <c r="E28" s="3" t="s">
        <v>91</v>
      </c>
      <c r="F28" s="11" t="s">
        <v>105</v>
      </c>
      <c r="G28" s="11" t="s">
        <v>75</v>
      </c>
      <c r="H28" s="3">
        <v>33</v>
      </c>
      <c r="I28" s="4">
        <v>62.19</v>
      </c>
      <c r="J28" s="4">
        <f t="shared" si="1"/>
        <v>2052.27</v>
      </c>
    </row>
    <row r="29" spans="1:10" ht="60" customHeight="1" x14ac:dyDescent="0.25">
      <c r="A29" s="3" t="s">
        <v>79</v>
      </c>
      <c r="B29" s="3" t="s">
        <v>35</v>
      </c>
      <c r="C29" s="3">
        <v>4343</v>
      </c>
      <c r="D29" s="3" t="s">
        <v>23</v>
      </c>
      <c r="E29" s="3" t="s">
        <v>92</v>
      </c>
      <c r="F29" s="11" t="s">
        <v>106</v>
      </c>
      <c r="G29" s="11" t="s">
        <v>115</v>
      </c>
      <c r="H29" s="3">
        <v>64</v>
      </c>
      <c r="I29" s="4">
        <v>62.19</v>
      </c>
      <c r="J29" s="4">
        <f t="shared" si="1"/>
        <v>3980.16</v>
      </c>
    </row>
    <row r="30" spans="1:10" ht="60" customHeight="1" x14ac:dyDescent="0.25">
      <c r="A30" s="3" t="s">
        <v>79</v>
      </c>
      <c r="B30" s="3" t="s">
        <v>36</v>
      </c>
      <c r="C30" s="3">
        <v>4347</v>
      </c>
      <c r="D30" s="3" t="s">
        <v>23</v>
      </c>
      <c r="E30" s="3" t="s">
        <v>93</v>
      </c>
      <c r="F30" s="11" t="s">
        <v>107</v>
      </c>
      <c r="G30" s="11" t="s">
        <v>77</v>
      </c>
      <c r="H30" s="3">
        <v>64</v>
      </c>
      <c r="I30" s="4">
        <v>62.19</v>
      </c>
      <c r="J30" s="4">
        <f t="shared" si="1"/>
        <v>3980.16</v>
      </c>
    </row>
    <row r="31" spans="1:10" ht="60" customHeight="1" x14ac:dyDescent="0.25">
      <c r="A31" s="3" t="s">
        <v>79</v>
      </c>
      <c r="B31" s="3" t="s">
        <v>37</v>
      </c>
      <c r="C31" s="3">
        <v>4676</v>
      </c>
      <c r="D31" s="3" t="s">
        <v>20</v>
      </c>
      <c r="E31" s="3" t="s">
        <v>94</v>
      </c>
      <c r="F31" s="11" t="s">
        <v>108</v>
      </c>
      <c r="G31" s="11" t="s">
        <v>116</v>
      </c>
      <c r="H31" s="3">
        <v>64</v>
      </c>
      <c r="I31" s="4">
        <v>31.1</v>
      </c>
      <c r="J31" s="4">
        <f t="shared" si="1"/>
        <v>1990.4</v>
      </c>
    </row>
    <row r="32" spans="1:10" ht="60" customHeight="1" x14ac:dyDescent="0.25">
      <c r="A32" s="11"/>
      <c r="B32" s="3"/>
      <c r="C32" s="3"/>
      <c r="D32" s="3"/>
      <c r="E32" s="3"/>
      <c r="F32" s="11"/>
      <c r="G32" s="11"/>
      <c r="H32" s="3"/>
      <c r="I32" s="12" t="s">
        <v>19</v>
      </c>
      <c r="J32" s="12">
        <f>SUM(J18:J31)</f>
        <v>51552.350000000013</v>
      </c>
    </row>
    <row r="33" spans="1:10" ht="56.1" customHeight="1" x14ac:dyDescent="0.25">
      <c r="A33" s="11"/>
      <c r="B33" s="3"/>
      <c r="C33" s="3"/>
      <c r="D33" s="3"/>
      <c r="E33" s="3"/>
      <c r="F33" s="11"/>
      <c r="G33" s="11"/>
      <c r="H33" s="3"/>
      <c r="I33" s="4"/>
      <c r="J33" s="4"/>
    </row>
    <row r="34" spans="1:10" ht="57.95" customHeight="1" x14ac:dyDescent="0.25">
      <c r="A34" s="3" t="s">
        <v>117</v>
      </c>
      <c r="B34" s="3" t="s">
        <v>80</v>
      </c>
      <c r="C34" s="3">
        <v>4737</v>
      </c>
      <c r="D34" s="3" t="s">
        <v>14</v>
      </c>
      <c r="E34" s="3" t="s">
        <v>121</v>
      </c>
      <c r="F34" s="11" t="s">
        <v>136</v>
      </c>
      <c r="G34" s="11" t="s">
        <v>152</v>
      </c>
      <c r="H34" s="3">
        <v>44</v>
      </c>
      <c r="I34" s="4">
        <v>99.31</v>
      </c>
      <c r="J34" s="4">
        <f>H34*I34</f>
        <v>4369.6400000000003</v>
      </c>
    </row>
    <row r="35" spans="1:10" ht="57.95" customHeight="1" x14ac:dyDescent="0.25">
      <c r="A35" s="3" t="s">
        <v>117</v>
      </c>
      <c r="B35" s="3" t="s">
        <v>24</v>
      </c>
      <c r="C35" s="3">
        <v>4722</v>
      </c>
      <c r="D35" s="3" t="s">
        <v>14</v>
      </c>
      <c r="E35" s="3" t="s">
        <v>122</v>
      </c>
      <c r="F35" s="11" t="s">
        <v>137</v>
      </c>
      <c r="G35" s="11" t="s">
        <v>110</v>
      </c>
      <c r="H35" s="3">
        <v>44</v>
      </c>
      <c r="I35" s="4">
        <v>33.1</v>
      </c>
      <c r="J35" s="4">
        <f t="shared" ref="J35:J49" si="2">H35*I35</f>
        <v>1456.4</v>
      </c>
    </row>
    <row r="36" spans="1:10" ht="57.95" customHeight="1" x14ac:dyDescent="0.25">
      <c r="A36" s="3" t="s">
        <v>117</v>
      </c>
      <c r="B36" s="3" t="s">
        <v>13</v>
      </c>
      <c r="C36" s="3">
        <v>4841</v>
      </c>
      <c r="D36" s="3" t="s">
        <v>14</v>
      </c>
      <c r="E36" s="3" t="s">
        <v>123</v>
      </c>
      <c r="F36" s="11" t="s">
        <v>138</v>
      </c>
      <c r="G36" s="11" t="s">
        <v>153</v>
      </c>
      <c r="H36" s="3">
        <v>44</v>
      </c>
      <c r="I36" s="13">
        <v>132.41999999999999</v>
      </c>
      <c r="J36" s="14">
        <f>88*I36</f>
        <v>11652.96</v>
      </c>
    </row>
    <row r="37" spans="1:10" ht="57.95" customHeight="1" x14ac:dyDescent="0.25">
      <c r="A37" s="3" t="s">
        <v>117</v>
      </c>
      <c r="B37" s="3" t="s">
        <v>13</v>
      </c>
      <c r="C37" s="3">
        <v>4841</v>
      </c>
      <c r="D37" s="3" t="s">
        <v>14</v>
      </c>
      <c r="E37" s="3" t="s">
        <v>124</v>
      </c>
      <c r="F37" s="11" t="s">
        <v>139</v>
      </c>
      <c r="G37" s="11" t="s">
        <v>154</v>
      </c>
      <c r="H37" s="3">
        <v>44</v>
      </c>
      <c r="I37" s="13"/>
      <c r="J37" s="14"/>
    </row>
    <row r="38" spans="1:10" ht="57.95" customHeight="1" x14ac:dyDescent="0.25">
      <c r="A38" s="3" t="s">
        <v>117</v>
      </c>
      <c r="B38" s="3" t="s">
        <v>18</v>
      </c>
      <c r="C38" s="3">
        <v>4719</v>
      </c>
      <c r="D38" s="3" t="s">
        <v>14</v>
      </c>
      <c r="E38" s="3" t="s">
        <v>125</v>
      </c>
      <c r="F38" s="11" t="s">
        <v>140</v>
      </c>
      <c r="G38" s="11" t="s">
        <v>71</v>
      </c>
      <c r="H38" s="3">
        <v>20</v>
      </c>
      <c r="I38" s="4">
        <v>66.209999999999994</v>
      </c>
      <c r="J38" s="4">
        <f t="shared" si="2"/>
        <v>1324.1999999999998</v>
      </c>
    </row>
    <row r="39" spans="1:10" ht="57.95" customHeight="1" x14ac:dyDescent="0.25">
      <c r="A39" s="3" t="s">
        <v>117</v>
      </c>
      <c r="B39" s="3" t="s">
        <v>17</v>
      </c>
      <c r="C39" s="3">
        <v>4463</v>
      </c>
      <c r="D39" s="3" t="s">
        <v>21</v>
      </c>
      <c r="E39" s="3" t="s">
        <v>126</v>
      </c>
      <c r="F39" s="11" t="s">
        <v>141</v>
      </c>
      <c r="G39" s="11" t="s">
        <v>155</v>
      </c>
      <c r="H39" s="3">
        <v>41</v>
      </c>
      <c r="I39" s="4">
        <v>66.2</v>
      </c>
      <c r="J39" s="4">
        <f t="shared" si="2"/>
        <v>2714.2000000000003</v>
      </c>
    </row>
    <row r="40" spans="1:10" ht="57.95" customHeight="1" x14ac:dyDescent="0.25">
      <c r="A40" s="3" t="s">
        <v>117</v>
      </c>
      <c r="B40" s="3" t="s">
        <v>33</v>
      </c>
      <c r="C40" s="3">
        <v>4660</v>
      </c>
      <c r="D40" s="3" t="s">
        <v>20</v>
      </c>
      <c r="E40" s="3" t="s">
        <v>127</v>
      </c>
      <c r="F40" s="11" t="s">
        <v>142</v>
      </c>
      <c r="G40" s="11" t="s">
        <v>113</v>
      </c>
      <c r="H40" s="3">
        <v>44</v>
      </c>
      <c r="I40" s="4">
        <v>33.1</v>
      </c>
      <c r="J40" s="4">
        <f t="shared" si="2"/>
        <v>1456.4</v>
      </c>
    </row>
    <row r="41" spans="1:10" ht="57.95" customHeight="1" x14ac:dyDescent="0.25">
      <c r="A41" s="3" t="s">
        <v>117</v>
      </c>
      <c r="B41" s="3" t="s">
        <v>15</v>
      </c>
      <c r="C41" s="3">
        <v>4642</v>
      </c>
      <c r="D41" s="3" t="s">
        <v>20</v>
      </c>
      <c r="E41" s="3" t="s">
        <v>128</v>
      </c>
      <c r="F41" s="11" t="s">
        <v>143</v>
      </c>
      <c r="G41" s="11" t="s">
        <v>114</v>
      </c>
      <c r="H41" s="3">
        <v>44</v>
      </c>
      <c r="I41" s="4">
        <v>66</v>
      </c>
      <c r="J41" s="4">
        <f t="shared" si="2"/>
        <v>2904</v>
      </c>
    </row>
    <row r="42" spans="1:10" ht="57.95" customHeight="1" x14ac:dyDescent="0.25">
      <c r="A42" s="3" t="s">
        <v>117</v>
      </c>
      <c r="B42" s="3" t="s">
        <v>15</v>
      </c>
      <c r="C42" s="3">
        <v>4642</v>
      </c>
      <c r="D42" s="3" t="s">
        <v>20</v>
      </c>
      <c r="E42" s="3" t="s">
        <v>128</v>
      </c>
      <c r="F42" s="11" t="s">
        <v>144</v>
      </c>
      <c r="G42" s="11" t="s">
        <v>114</v>
      </c>
      <c r="H42" s="3">
        <v>44</v>
      </c>
      <c r="I42" s="4">
        <v>66.42</v>
      </c>
      <c r="J42" s="4">
        <f t="shared" si="2"/>
        <v>2922.48</v>
      </c>
    </row>
    <row r="43" spans="1:10" ht="57.95" customHeight="1" x14ac:dyDescent="0.25">
      <c r="A43" s="3" t="s">
        <v>117</v>
      </c>
      <c r="B43" s="3" t="s">
        <v>81</v>
      </c>
      <c r="C43" s="3">
        <v>4646</v>
      </c>
      <c r="D43" s="3" t="s">
        <v>20</v>
      </c>
      <c r="E43" s="3" t="s">
        <v>129</v>
      </c>
      <c r="F43" s="11" t="s">
        <v>145</v>
      </c>
      <c r="G43" s="11" t="s">
        <v>156</v>
      </c>
      <c r="H43" s="3">
        <v>17</v>
      </c>
      <c r="I43" s="4">
        <v>66.209999999999994</v>
      </c>
      <c r="J43" s="4">
        <f t="shared" si="2"/>
        <v>1125.57</v>
      </c>
    </row>
    <row r="44" spans="1:10" ht="57.95" customHeight="1" x14ac:dyDescent="0.25">
      <c r="A44" s="3" t="s">
        <v>117</v>
      </c>
      <c r="B44" s="3" t="s">
        <v>35</v>
      </c>
      <c r="C44" s="3">
        <v>4345</v>
      </c>
      <c r="D44" s="3" t="s">
        <v>23</v>
      </c>
      <c r="E44" s="3" t="s">
        <v>130</v>
      </c>
      <c r="F44" s="11" t="s">
        <v>146</v>
      </c>
      <c r="G44" s="11" t="s">
        <v>157</v>
      </c>
      <c r="H44" s="3">
        <v>44</v>
      </c>
      <c r="I44" s="4">
        <v>66.209999999999994</v>
      </c>
      <c r="J44" s="4">
        <f t="shared" si="2"/>
        <v>2913.24</v>
      </c>
    </row>
    <row r="45" spans="1:10" ht="57.95" customHeight="1" x14ac:dyDescent="0.25">
      <c r="A45" s="3" t="s">
        <v>117</v>
      </c>
      <c r="B45" s="3" t="s">
        <v>37</v>
      </c>
      <c r="C45" s="3">
        <v>4677</v>
      </c>
      <c r="D45" s="3" t="s">
        <v>20</v>
      </c>
      <c r="E45" s="3" t="s">
        <v>131</v>
      </c>
      <c r="F45" s="11" t="s">
        <v>147</v>
      </c>
      <c r="G45" s="11" t="s">
        <v>158</v>
      </c>
      <c r="H45" s="3">
        <v>44</v>
      </c>
      <c r="I45" s="4">
        <v>33.1</v>
      </c>
      <c r="J45" s="4">
        <f t="shared" si="2"/>
        <v>1456.4</v>
      </c>
    </row>
    <row r="46" spans="1:10" ht="57.95" customHeight="1" x14ac:dyDescent="0.25">
      <c r="A46" s="3" t="s">
        <v>117</v>
      </c>
      <c r="B46" s="3" t="s">
        <v>118</v>
      </c>
      <c r="C46" s="3">
        <v>3817</v>
      </c>
      <c r="D46" s="3" t="s">
        <v>23</v>
      </c>
      <c r="E46" s="3" t="s">
        <v>132</v>
      </c>
      <c r="F46" s="11" t="s">
        <v>148</v>
      </c>
      <c r="G46" s="11" t="s">
        <v>159</v>
      </c>
      <c r="H46" s="3">
        <v>0</v>
      </c>
      <c r="I46" s="4">
        <v>64</v>
      </c>
      <c r="J46" s="4">
        <f t="shared" si="2"/>
        <v>0</v>
      </c>
    </row>
    <row r="47" spans="1:10" ht="57.95" customHeight="1" x14ac:dyDescent="0.25">
      <c r="A47" s="3" t="s">
        <v>117</v>
      </c>
      <c r="B47" s="3" t="s">
        <v>119</v>
      </c>
      <c r="C47" s="3">
        <v>3843</v>
      </c>
      <c r="D47" s="3" t="s">
        <v>20</v>
      </c>
      <c r="E47" s="3" t="s">
        <v>133</v>
      </c>
      <c r="F47" s="11" t="s">
        <v>149</v>
      </c>
      <c r="G47" s="11" t="s">
        <v>160</v>
      </c>
      <c r="H47" s="3">
        <v>0</v>
      </c>
      <c r="I47" s="4">
        <v>64.290000000000006</v>
      </c>
      <c r="J47" s="4">
        <f t="shared" si="2"/>
        <v>0</v>
      </c>
    </row>
    <row r="48" spans="1:10" ht="57.95" customHeight="1" x14ac:dyDescent="0.25">
      <c r="A48" s="3" t="s">
        <v>117</v>
      </c>
      <c r="B48" s="3" t="s">
        <v>120</v>
      </c>
      <c r="C48" s="3">
        <v>3911</v>
      </c>
      <c r="D48" s="3" t="s">
        <v>23</v>
      </c>
      <c r="E48" s="3" t="s">
        <v>134</v>
      </c>
      <c r="F48" s="11" t="s">
        <v>150</v>
      </c>
      <c r="G48" s="11" t="s">
        <v>161</v>
      </c>
      <c r="H48" s="3">
        <v>0</v>
      </c>
      <c r="I48" s="4">
        <v>64</v>
      </c>
      <c r="J48" s="4">
        <f t="shared" si="2"/>
        <v>0</v>
      </c>
    </row>
    <row r="49" spans="1:10" ht="57.95" customHeight="1" x14ac:dyDescent="0.25">
      <c r="A49" s="3" t="s">
        <v>117</v>
      </c>
      <c r="B49" s="3" t="s">
        <v>32</v>
      </c>
      <c r="C49" s="15">
        <v>2951</v>
      </c>
      <c r="D49" s="3" t="s">
        <v>23</v>
      </c>
      <c r="E49" s="16" t="s">
        <v>135</v>
      </c>
      <c r="F49" s="11" t="s">
        <v>151</v>
      </c>
      <c r="G49" s="16" t="s">
        <v>162</v>
      </c>
      <c r="H49" s="3">
        <v>0</v>
      </c>
      <c r="I49" s="4">
        <v>55</v>
      </c>
      <c r="J49" s="4">
        <f t="shared" si="2"/>
        <v>0</v>
      </c>
    </row>
    <row r="50" spans="1:10" ht="57.95" customHeight="1" x14ac:dyDescent="0.25">
      <c r="A50" s="3"/>
      <c r="B50" s="3"/>
      <c r="C50" s="3"/>
      <c r="D50" s="3"/>
      <c r="E50" s="3"/>
      <c r="F50" s="3"/>
      <c r="G50" s="3"/>
      <c r="H50" s="3"/>
      <c r="I50" s="17" t="s">
        <v>19</v>
      </c>
      <c r="J50" s="12">
        <f>SUM(J34:J49)</f>
        <v>34295.490000000005</v>
      </c>
    </row>
    <row r="51" spans="1:10" ht="50.1" customHeight="1" x14ac:dyDescent="0.25">
      <c r="A51" s="18" t="s">
        <v>163</v>
      </c>
      <c r="B51" s="18" t="s">
        <v>118</v>
      </c>
      <c r="C51" s="18">
        <v>4282</v>
      </c>
      <c r="D51" s="18" t="s">
        <v>23</v>
      </c>
      <c r="E51" s="11" t="s">
        <v>165</v>
      </c>
      <c r="F51" s="11" t="s">
        <v>182</v>
      </c>
      <c r="G51" s="11" t="s">
        <v>198</v>
      </c>
      <c r="H51" s="3">
        <v>54</v>
      </c>
      <c r="I51" s="4">
        <v>66.209999999999994</v>
      </c>
      <c r="J51" s="4">
        <f>H51*I51</f>
        <v>3575.3399999999997</v>
      </c>
    </row>
    <row r="52" spans="1:10" ht="50.1" customHeight="1" x14ac:dyDescent="0.25">
      <c r="A52" s="18" t="s">
        <v>163</v>
      </c>
      <c r="B52" s="18" t="s">
        <v>119</v>
      </c>
      <c r="C52" s="18">
        <v>4594</v>
      </c>
      <c r="D52" s="18" t="s">
        <v>20</v>
      </c>
      <c r="E52" s="11" t="s">
        <v>166</v>
      </c>
      <c r="F52" s="11" t="s">
        <v>183</v>
      </c>
      <c r="G52" s="11" t="s">
        <v>160</v>
      </c>
      <c r="H52" s="3">
        <v>54</v>
      </c>
      <c r="I52" s="4">
        <v>66.209999999999994</v>
      </c>
      <c r="J52" s="4">
        <f t="shared" ref="J52:J68" si="3">H52*I52</f>
        <v>3575.3399999999997</v>
      </c>
    </row>
    <row r="53" spans="1:10" ht="50.1" customHeight="1" x14ac:dyDescent="0.25">
      <c r="A53" s="18" t="s">
        <v>163</v>
      </c>
      <c r="B53" s="18" t="s">
        <v>120</v>
      </c>
      <c r="C53" s="18">
        <v>4305</v>
      </c>
      <c r="D53" s="18" t="s">
        <v>23</v>
      </c>
      <c r="E53" s="11" t="s">
        <v>167</v>
      </c>
      <c r="F53" s="11" t="s">
        <v>184</v>
      </c>
      <c r="G53" s="11" t="s">
        <v>199</v>
      </c>
      <c r="H53" s="3">
        <v>54</v>
      </c>
      <c r="I53" s="4">
        <v>66.209999999999994</v>
      </c>
      <c r="J53" s="4">
        <f t="shared" si="3"/>
        <v>3575.3399999999997</v>
      </c>
    </row>
    <row r="54" spans="1:10" ht="50.1" customHeight="1" x14ac:dyDescent="0.25">
      <c r="A54" s="18" t="s">
        <v>163</v>
      </c>
      <c r="B54" s="18" t="s">
        <v>13</v>
      </c>
      <c r="C54" s="15">
        <v>3626</v>
      </c>
      <c r="D54" s="18" t="s">
        <v>14</v>
      </c>
      <c r="E54" s="19" t="s">
        <v>168</v>
      </c>
      <c r="F54" s="16" t="s">
        <v>185</v>
      </c>
      <c r="G54" s="16" t="s">
        <v>154</v>
      </c>
      <c r="H54" s="3">
        <v>0</v>
      </c>
      <c r="I54" s="4">
        <v>75</v>
      </c>
      <c r="J54" s="4">
        <f t="shared" si="3"/>
        <v>0</v>
      </c>
    </row>
    <row r="55" spans="1:10" ht="50.1" customHeight="1" x14ac:dyDescent="0.25">
      <c r="A55" s="18" t="s">
        <v>163</v>
      </c>
      <c r="B55" s="18" t="s">
        <v>13</v>
      </c>
      <c r="C55" s="20">
        <v>3344</v>
      </c>
      <c r="D55" s="18" t="s">
        <v>20</v>
      </c>
      <c r="E55" s="19" t="s">
        <v>169</v>
      </c>
      <c r="F55" s="11" t="s">
        <v>186</v>
      </c>
      <c r="G55" s="21" t="s">
        <v>200</v>
      </c>
      <c r="H55" s="3">
        <v>0</v>
      </c>
      <c r="I55" s="4">
        <v>64</v>
      </c>
      <c r="J55" s="4">
        <f t="shared" si="3"/>
        <v>0</v>
      </c>
    </row>
    <row r="56" spans="1:10" ht="50.1" customHeight="1" x14ac:dyDescent="0.25">
      <c r="A56" s="18" t="s">
        <v>163</v>
      </c>
      <c r="B56" s="18" t="s">
        <v>16</v>
      </c>
      <c r="C56" s="20">
        <v>3588</v>
      </c>
      <c r="D56" s="18" t="s">
        <v>14</v>
      </c>
      <c r="E56" s="16" t="s">
        <v>170</v>
      </c>
      <c r="F56" s="11" t="s">
        <v>187</v>
      </c>
      <c r="G56" s="22" t="s">
        <v>201</v>
      </c>
      <c r="H56" s="3">
        <v>53</v>
      </c>
      <c r="I56" s="4">
        <v>60</v>
      </c>
      <c r="J56" s="4">
        <f t="shared" si="3"/>
        <v>3180</v>
      </c>
    </row>
    <row r="57" spans="1:10" ht="50.1" customHeight="1" x14ac:dyDescent="0.25">
      <c r="A57" s="18" t="s">
        <v>163</v>
      </c>
      <c r="B57" s="18" t="s">
        <v>15</v>
      </c>
      <c r="C57" s="23">
        <v>3372</v>
      </c>
      <c r="D57" s="18" t="s">
        <v>20</v>
      </c>
      <c r="E57" s="16" t="s">
        <v>171</v>
      </c>
      <c r="F57" s="11" t="s">
        <v>188</v>
      </c>
      <c r="G57" s="22" t="s">
        <v>202</v>
      </c>
      <c r="H57" s="3">
        <v>0</v>
      </c>
      <c r="I57" s="4">
        <v>63</v>
      </c>
      <c r="J57" s="4">
        <f t="shared" si="3"/>
        <v>0</v>
      </c>
    </row>
    <row r="58" spans="1:10" ht="50.1" customHeight="1" x14ac:dyDescent="0.25">
      <c r="A58" s="18" t="s">
        <v>163</v>
      </c>
      <c r="B58" s="18" t="s">
        <v>15</v>
      </c>
      <c r="C58" s="23">
        <v>3372</v>
      </c>
      <c r="D58" s="18" t="s">
        <v>20</v>
      </c>
      <c r="E58" s="16" t="s">
        <v>171</v>
      </c>
      <c r="F58" s="11" t="s">
        <v>189</v>
      </c>
      <c r="G58" s="22" t="s">
        <v>202</v>
      </c>
      <c r="H58" s="3">
        <v>0</v>
      </c>
      <c r="I58" s="4">
        <v>62</v>
      </c>
      <c r="J58" s="4">
        <f t="shared" si="3"/>
        <v>0</v>
      </c>
    </row>
    <row r="59" spans="1:10" ht="50.1" customHeight="1" x14ac:dyDescent="0.25">
      <c r="A59" s="18" t="s">
        <v>163</v>
      </c>
      <c r="B59" s="18" t="s">
        <v>32</v>
      </c>
      <c r="C59" s="24">
        <v>2952</v>
      </c>
      <c r="D59" s="18" t="s">
        <v>23</v>
      </c>
      <c r="E59" s="16" t="s">
        <v>172</v>
      </c>
      <c r="F59" s="11" t="s">
        <v>190</v>
      </c>
      <c r="G59" s="22" t="s">
        <v>203</v>
      </c>
      <c r="H59" s="3">
        <v>0</v>
      </c>
      <c r="I59" s="4">
        <v>54</v>
      </c>
      <c r="J59" s="4">
        <f t="shared" si="3"/>
        <v>0</v>
      </c>
    </row>
    <row r="60" spans="1:10" ht="50.1" customHeight="1" x14ac:dyDescent="0.25">
      <c r="A60" s="18" t="s">
        <v>163</v>
      </c>
      <c r="B60" s="18" t="s">
        <v>35</v>
      </c>
      <c r="C60" s="24">
        <v>3006</v>
      </c>
      <c r="D60" s="18" t="s">
        <v>23</v>
      </c>
      <c r="E60" s="16" t="s">
        <v>173</v>
      </c>
      <c r="F60" s="11" t="s">
        <v>190</v>
      </c>
      <c r="G60" s="22" t="s">
        <v>204</v>
      </c>
      <c r="H60" s="3">
        <v>0</v>
      </c>
      <c r="I60" s="4">
        <v>59</v>
      </c>
      <c r="J60" s="4">
        <f t="shared" si="3"/>
        <v>0</v>
      </c>
    </row>
    <row r="61" spans="1:10" ht="50.1" customHeight="1" x14ac:dyDescent="0.25">
      <c r="A61" s="18" t="s">
        <v>163</v>
      </c>
      <c r="B61" s="18" t="s">
        <v>24</v>
      </c>
      <c r="C61" s="24">
        <v>2960</v>
      </c>
      <c r="D61" s="18" t="s">
        <v>23</v>
      </c>
      <c r="E61" s="16" t="s">
        <v>174</v>
      </c>
      <c r="F61" s="11" t="s">
        <v>191</v>
      </c>
      <c r="G61" s="21" t="s">
        <v>205</v>
      </c>
      <c r="H61" s="3">
        <v>0</v>
      </c>
      <c r="I61" s="4">
        <v>70</v>
      </c>
      <c r="J61" s="4">
        <f t="shared" si="3"/>
        <v>0</v>
      </c>
    </row>
    <row r="62" spans="1:10" ht="50.1" customHeight="1" x14ac:dyDescent="0.25">
      <c r="A62" s="18" t="s">
        <v>163</v>
      </c>
      <c r="B62" s="18" t="s">
        <v>33</v>
      </c>
      <c r="C62" s="24">
        <v>2988</v>
      </c>
      <c r="D62" s="18" t="s">
        <v>23</v>
      </c>
      <c r="E62" s="16" t="s">
        <v>175</v>
      </c>
      <c r="F62" s="11" t="s">
        <v>192</v>
      </c>
      <c r="G62" s="21" t="s">
        <v>206</v>
      </c>
      <c r="H62" s="3">
        <v>0</v>
      </c>
      <c r="I62" s="4">
        <v>35</v>
      </c>
      <c r="J62" s="4">
        <f t="shared" si="3"/>
        <v>0</v>
      </c>
    </row>
    <row r="63" spans="1:10" ht="50.1" customHeight="1" x14ac:dyDescent="0.25">
      <c r="A63" s="18" t="s">
        <v>163</v>
      </c>
      <c r="B63" s="18" t="s">
        <v>37</v>
      </c>
      <c r="C63" s="24">
        <v>3016</v>
      </c>
      <c r="D63" s="18" t="s">
        <v>23</v>
      </c>
      <c r="E63" s="16" t="s">
        <v>176</v>
      </c>
      <c r="F63" s="11" t="s">
        <v>190</v>
      </c>
      <c r="G63" s="21" t="s">
        <v>207</v>
      </c>
      <c r="H63" s="3">
        <v>0</v>
      </c>
      <c r="I63" s="4">
        <v>55</v>
      </c>
      <c r="J63" s="4">
        <f t="shared" si="3"/>
        <v>0</v>
      </c>
    </row>
    <row r="64" spans="1:10" ht="50.1" customHeight="1" x14ac:dyDescent="0.25">
      <c r="A64" s="18" t="s">
        <v>163</v>
      </c>
      <c r="B64" s="18" t="s">
        <v>25</v>
      </c>
      <c r="C64" s="24">
        <v>3146</v>
      </c>
      <c r="D64" s="18" t="s">
        <v>26</v>
      </c>
      <c r="E64" s="16" t="s">
        <v>177</v>
      </c>
      <c r="F64" s="11" t="s">
        <v>193</v>
      </c>
      <c r="G64" s="22" t="s">
        <v>208</v>
      </c>
      <c r="H64" s="3">
        <v>0</v>
      </c>
      <c r="I64" s="4">
        <v>47</v>
      </c>
      <c r="J64" s="4">
        <f t="shared" si="3"/>
        <v>0</v>
      </c>
    </row>
    <row r="65" spans="1:10" ht="50.1" customHeight="1" x14ac:dyDescent="0.25">
      <c r="A65" s="18" t="s">
        <v>163</v>
      </c>
      <c r="B65" s="18" t="s">
        <v>27</v>
      </c>
      <c r="C65" s="24">
        <v>3136</v>
      </c>
      <c r="D65" s="18" t="s">
        <v>28</v>
      </c>
      <c r="E65" s="16" t="s">
        <v>178</v>
      </c>
      <c r="F65" s="16" t="s">
        <v>194</v>
      </c>
      <c r="G65" s="22" t="s">
        <v>29</v>
      </c>
      <c r="H65" s="3">
        <v>22</v>
      </c>
      <c r="I65" s="4">
        <v>61</v>
      </c>
      <c r="J65" s="4">
        <f t="shared" si="3"/>
        <v>1342</v>
      </c>
    </row>
    <row r="66" spans="1:10" ht="50.1" customHeight="1" x14ac:dyDescent="0.25">
      <c r="A66" s="18" t="s">
        <v>163</v>
      </c>
      <c r="B66" s="18" t="s">
        <v>27</v>
      </c>
      <c r="C66" s="24">
        <v>3378</v>
      </c>
      <c r="D66" s="18" t="s">
        <v>28</v>
      </c>
      <c r="E66" s="25" t="s">
        <v>179</v>
      </c>
      <c r="F66" s="25" t="s">
        <v>195</v>
      </c>
      <c r="G66" s="26" t="s">
        <v>209</v>
      </c>
      <c r="H66" s="3">
        <v>1</v>
      </c>
      <c r="I66" s="4">
        <v>53</v>
      </c>
      <c r="J66" s="4">
        <f t="shared" si="3"/>
        <v>53</v>
      </c>
    </row>
    <row r="67" spans="1:10" ht="50.1" customHeight="1" x14ac:dyDescent="0.25">
      <c r="A67" s="18" t="s">
        <v>163</v>
      </c>
      <c r="B67" s="18" t="s">
        <v>164</v>
      </c>
      <c r="C67" s="24">
        <v>3680</v>
      </c>
      <c r="D67" s="18" t="s">
        <v>14</v>
      </c>
      <c r="E67" s="16" t="s">
        <v>180</v>
      </c>
      <c r="F67" s="16" t="s">
        <v>196</v>
      </c>
      <c r="G67" s="22" t="s">
        <v>210</v>
      </c>
      <c r="H67" s="3">
        <v>2</v>
      </c>
      <c r="I67" s="4">
        <v>67</v>
      </c>
      <c r="J67" s="4">
        <f t="shared" si="3"/>
        <v>134</v>
      </c>
    </row>
    <row r="68" spans="1:10" ht="50.1" customHeight="1" x14ac:dyDescent="0.25">
      <c r="A68" s="18" t="s">
        <v>163</v>
      </c>
      <c r="B68" s="18" t="s">
        <v>18</v>
      </c>
      <c r="C68" s="24">
        <v>3634</v>
      </c>
      <c r="D68" s="18" t="s">
        <v>14</v>
      </c>
      <c r="E68" s="16" t="s">
        <v>181</v>
      </c>
      <c r="F68" s="16" t="s">
        <v>197</v>
      </c>
      <c r="G68" s="22" t="s">
        <v>211</v>
      </c>
      <c r="H68" s="3">
        <v>8</v>
      </c>
      <c r="I68" s="4">
        <v>66</v>
      </c>
      <c r="J68" s="4">
        <f t="shared" si="3"/>
        <v>528</v>
      </c>
    </row>
    <row r="69" spans="1:10" ht="50.1" customHeight="1" x14ac:dyDescent="0.25">
      <c r="A69" s="3"/>
      <c r="B69" s="3"/>
      <c r="C69" s="3"/>
      <c r="D69" s="3"/>
      <c r="E69" s="3"/>
      <c r="F69" s="3"/>
      <c r="G69" s="3"/>
      <c r="H69" s="3"/>
      <c r="I69" s="17" t="s">
        <v>19</v>
      </c>
      <c r="J69" s="12">
        <f>SUM(J51:J68)</f>
        <v>15963.019999999999</v>
      </c>
    </row>
    <row r="70" spans="1:10" ht="50.1" customHeight="1" x14ac:dyDescent="0.25">
      <c r="A70" s="27" t="s">
        <v>212</v>
      </c>
      <c r="B70" s="27"/>
      <c r="C70" s="27"/>
      <c r="D70" s="27"/>
      <c r="E70" s="27"/>
      <c r="F70" s="3"/>
      <c r="G70" s="3"/>
      <c r="H70" s="3"/>
      <c r="I70" s="3"/>
      <c r="J70" s="4"/>
    </row>
  </sheetData>
  <mergeCells count="3">
    <mergeCell ref="I36:I37"/>
    <mergeCell ref="J36:J37"/>
    <mergeCell ref="A70:E70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5.-8.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2020-07-08T08:24:40Z</cp:lastPrinted>
  <dcterms:created xsi:type="dcterms:W3CDTF">2020-07-08T06:41:02Z</dcterms:created>
  <dcterms:modified xsi:type="dcterms:W3CDTF">2020-07-08T08:24:47Z</dcterms:modified>
</cp:coreProperties>
</file>